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weis\OneDrive\Desktop\"/>
    </mc:Choice>
  </mc:AlternateContent>
  <xr:revisionPtr revIDLastSave="30" documentId="10_ncr:8100000_{57998ABA-4906-435F-8FA3-9D8B058440C4}" xr6:coauthVersionLast="34" xr6:coauthVersionMax="34" xr10:uidLastSave="{0378D58A-0DE9-4F31-A025-E86BBF7B3693}"/>
  <bookViews>
    <workbookView xWindow="0" yWindow="0" windowWidth="18870" windowHeight="7650" tabRatio="668" xr2:uid="{00000000-000D-0000-FFFF-FFFF00000000}"/>
  </bookViews>
  <sheets>
    <sheet name="Personal Information" sheetId="3" r:id="rId1"/>
    <sheet name="Medications" sheetId="10" r:id="rId2"/>
    <sheet name="Allergies" sheetId="5" r:id="rId3"/>
    <sheet name="Prescribers" sheetId="4" r:id="rId4"/>
    <sheet name="Pharmacies" sheetId="2" r:id="rId5"/>
    <sheet name="Weekly View" sheetId="8" r:id="rId6"/>
  </sheets>
  <definedNames>
    <definedName name="prescriberlastname">Table3[[#Headers],[Last Name]]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" i="2" l="1"/>
  <c r="B1" i="2"/>
  <c r="C1" i="5"/>
  <c r="B1" i="5"/>
  <c r="C1" i="4"/>
  <c r="B1" i="4"/>
  <c r="C1" i="10"/>
  <c r="B1" i="10"/>
  <c r="U6" i="10" l="1"/>
  <c r="U7" i="10"/>
  <c r="I5" i="10"/>
  <c r="I7" i="10"/>
  <c r="I6" i="10"/>
  <c r="Q6" i="10" s="1"/>
  <c r="U4" i="10"/>
  <c r="Q5" i="10" l="1"/>
  <c r="Q7" i="10"/>
  <c r="U5" i="10"/>
  <c r="S5" i="10"/>
  <c r="S7" i="10"/>
  <c r="S4" i="10"/>
  <c r="I4" i="10"/>
  <c r="Q4" i="10" s="1"/>
</calcChain>
</file>

<file path=xl/sharedStrings.xml><?xml version="1.0" encoding="utf-8"?>
<sst xmlns="http://schemas.openxmlformats.org/spreadsheetml/2006/main" count="148" uniqueCount="117">
  <si>
    <t xml:space="preserve">generic </t>
  </si>
  <si>
    <t xml:space="preserve">Brand </t>
  </si>
  <si>
    <t>route</t>
  </si>
  <si>
    <t>dosage</t>
  </si>
  <si>
    <t>amount</t>
  </si>
  <si>
    <t>units</t>
  </si>
  <si>
    <t>frequency</t>
  </si>
  <si>
    <t>time</t>
  </si>
  <si>
    <t>active</t>
  </si>
  <si>
    <t>levothyroxine</t>
  </si>
  <si>
    <t>Synthroid</t>
  </si>
  <si>
    <t>markings</t>
  </si>
  <si>
    <t>pink round tablet</t>
  </si>
  <si>
    <t>mouth</t>
  </si>
  <si>
    <t>6a</t>
  </si>
  <si>
    <t>comments</t>
  </si>
  <si>
    <t>8a</t>
  </si>
  <si>
    <t>8p</t>
  </si>
  <si>
    <t>Name</t>
  </si>
  <si>
    <t>DOB</t>
  </si>
  <si>
    <t>Pharmacy</t>
  </si>
  <si>
    <t>use</t>
  </si>
  <si>
    <t>thyroid</t>
  </si>
  <si>
    <t>People who help with medications</t>
  </si>
  <si>
    <t>Phone</t>
  </si>
  <si>
    <t>Allergies</t>
  </si>
  <si>
    <t>reaction</t>
  </si>
  <si>
    <t>date</t>
  </si>
  <si>
    <t>severity</t>
  </si>
  <si>
    <t>Prescribers</t>
  </si>
  <si>
    <t>Last Name</t>
  </si>
  <si>
    <t>Fax</t>
  </si>
  <si>
    <t>Specialty</t>
  </si>
  <si>
    <t>Degree</t>
  </si>
  <si>
    <t>Smith</t>
  </si>
  <si>
    <t>MD</t>
  </si>
  <si>
    <t>Cardiology</t>
  </si>
  <si>
    <t>Pharmacies</t>
  </si>
  <si>
    <t>Address</t>
  </si>
  <si>
    <t>Weekday Hours</t>
  </si>
  <si>
    <t>Weekend Hours</t>
  </si>
  <si>
    <t>scheduled</t>
  </si>
  <si>
    <t>as needed</t>
  </si>
  <si>
    <t>acetaminophen</t>
  </si>
  <si>
    <t>Tylenol</t>
  </si>
  <si>
    <t>white oblong tablet</t>
  </si>
  <si>
    <t>2p</t>
  </si>
  <si>
    <t>pain</t>
  </si>
  <si>
    <t>Prescriber</t>
  </si>
  <si>
    <t>Reason</t>
  </si>
  <si>
    <t>generic</t>
  </si>
  <si>
    <t>description</t>
  </si>
  <si>
    <t>dose</t>
  </si>
  <si>
    <t>mcg</t>
  </si>
  <si>
    <t>mg</t>
  </si>
  <si>
    <t>albuterol</t>
  </si>
  <si>
    <t>nebulized</t>
  </si>
  <si>
    <t>12p</t>
  </si>
  <si>
    <t>4p</t>
  </si>
  <si>
    <t>wheezing</t>
  </si>
  <si>
    <t>Proventil</t>
  </si>
  <si>
    <t>Meijer</t>
  </si>
  <si>
    <t>Walgreen's</t>
  </si>
  <si>
    <t>Airway Oxygen</t>
  </si>
  <si>
    <t>start date</t>
  </si>
  <si>
    <t>stop date</t>
  </si>
  <si>
    <t>time2</t>
  </si>
  <si>
    <t>time3</t>
  </si>
  <si>
    <t>time4</t>
  </si>
  <si>
    <t>Column1</t>
  </si>
  <si>
    <t>Jane</t>
  </si>
  <si>
    <t>DO</t>
  </si>
  <si>
    <t>lisinopril</t>
  </si>
  <si>
    <t>tongue swelling</t>
  </si>
  <si>
    <t>severe</t>
  </si>
  <si>
    <t>Wasgood</t>
  </si>
  <si>
    <t>Bob</t>
  </si>
  <si>
    <t>DPM</t>
  </si>
  <si>
    <t>Podiatry</t>
  </si>
  <si>
    <t>First Name</t>
  </si>
  <si>
    <t>Column2</t>
  </si>
  <si>
    <t>Comments</t>
  </si>
  <si>
    <t xml:space="preserve"> 8a </t>
  </si>
  <si>
    <t>SampleDoc</t>
  </si>
  <si>
    <t>Internal Medicine</t>
  </si>
  <si>
    <t>SampleDoc2</t>
  </si>
  <si>
    <t>hideme</t>
  </si>
  <si>
    <t>daily dosage</t>
  </si>
  <si>
    <t>vial 3mL</t>
  </si>
  <si>
    <t xml:space="preserve">as needed </t>
  </si>
  <si>
    <t>Brand</t>
  </si>
  <si>
    <t>Prinivil</t>
  </si>
  <si>
    <t>Medications</t>
  </si>
  <si>
    <t>Personal Information</t>
  </si>
  <si>
    <t>Kay</t>
  </si>
  <si>
    <t>mild</t>
  </si>
  <si>
    <t>moderate</t>
  </si>
  <si>
    <t>Phone 1</t>
  </si>
  <si>
    <t>Phone 2</t>
  </si>
  <si>
    <t>trimethoprim/sulfamethoxazole</t>
  </si>
  <si>
    <t>Bactrim</t>
  </si>
  <si>
    <t>rash</t>
  </si>
  <si>
    <t>gabapentin</t>
  </si>
  <si>
    <t>Neurontin</t>
  </si>
  <si>
    <t>fatigue</t>
  </si>
  <si>
    <t>Sample</t>
  </si>
  <si>
    <t>January 1 1950</t>
  </si>
  <si>
    <t>none</t>
  </si>
  <si>
    <t>L /100</t>
  </si>
  <si>
    <t>y</t>
  </si>
  <si>
    <t>n</t>
  </si>
  <si>
    <t>blue/green cap</t>
  </si>
  <si>
    <t>KFD</t>
  </si>
  <si>
    <t>restless legs</t>
  </si>
  <si>
    <t>not true allergy; at greater than 300 mg</t>
  </si>
  <si>
    <t>Sally</t>
  </si>
  <si>
    <t>gabapenton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</si>
</sst>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1" fillId="0" borderId="0" xfId="0" applyFont="1" applyAlignment="1">
      <alignment horizontal="left"/>
    </xf>
    <xf numFmtId="12" fontId="0" fillId="0" borderId="0" xfId="0" applyNumberForma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10" fontId="0" fillId="0" borderId="0" xfId="0" applyNumberFormat="1" applyFont="1" applyAlignment="1">
      <alignment horizontal="left"/>
    </xf>
    <xf numFmtId="14" fontId="1" fillId="0" borderId="0" xfId="0" applyNumberFormat="1" applyFont="1"/>
    <xf numFmtId="14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right"/>
    </xf>
    <xf numFmtId="0" fontId="8" fillId="0" borderId="0" xfId="0" applyFont="1" applyBorder="1"/>
    <xf numFmtId="0" fontId="4" fillId="0" borderId="0" xfId="0" applyFont="1"/>
  </cellXfs>
  <cellStyles count="1">
    <cellStyle name="Normal" xfId="0" builtinId="0"/>
  </cellStyles>
  <dxfs count="38">
    <dxf>
      <font>
        <u val="double"/>
        <color rgb="FFFF0000"/>
      </font>
    </dxf>
    <dxf>
      <font>
        <u val="double"/>
        <color rgb="FFFF0000"/>
      </font>
    </dxf>
    <dxf>
      <font>
        <strike/>
        <color theme="0" tint="-0.499984740745262"/>
      </font>
    </dxf>
    <dxf>
      <font>
        <strike/>
        <color theme="0" tint="-0.499984740745262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i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T$4" fmlaRange="Prescribers!$A$4:$A$24" noThreeD="1" sel="3" val="0"/>
</file>

<file path=xl/ctrlProps/ctrlProp2.xml><?xml version="1.0" encoding="utf-8"?>
<formControlPr xmlns="http://schemas.microsoft.com/office/spreadsheetml/2009/9/main" objectType="Drop" dropStyle="combo" dx="22" fmlaLink="$T$5" fmlaRange="Prescribers!$A$4:$A$24" noThreeD="1" sel="5"/>
</file>

<file path=xl/ctrlProps/ctrlProp3.xml><?xml version="1.0" encoding="utf-8"?>
<formControlPr xmlns="http://schemas.microsoft.com/office/spreadsheetml/2009/9/main" objectType="Drop" dropStyle="combo" dx="22" fmlaLink="$V$4" fmlaRange="Pharmacies!$A$4:$A$24" noThreeD="1" sel="3" val="2"/>
</file>

<file path=xl/ctrlProps/ctrlProp4.xml><?xml version="1.0" encoding="utf-8"?>
<formControlPr xmlns="http://schemas.microsoft.com/office/spreadsheetml/2009/9/main" objectType="Drop" dropStyle="combo" dx="22" fmlaLink="$V$6" fmlaRange="Pharmacies!$A$4:$A$24" noThreeD="1" sel="1" val="3"/>
</file>

<file path=xl/ctrlProps/ctrlProp5.xml><?xml version="1.0" encoding="utf-8"?>
<formControlPr xmlns="http://schemas.microsoft.com/office/spreadsheetml/2009/9/main" objectType="Drop" dropStyle="combo" dx="22" fmlaLink="$T$6" fmlaRange="Prescribers!$A$4:$A$24" noThreeD="1" sel="1" val="0"/>
</file>

<file path=xl/ctrlProps/ctrlProp6.xml><?xml version="1.0" encoding="utf-8"?>
<formControlPr xmlns="http://schemas.microsoft.com/office/spreadsheetml/2009/9/main" objectType="Drop" dropStyle="combo" dx="22" fmlaLink="V5" fmlaRange="Pharmacies!$A$4:$A$24" noThreeD="1" sel="2" val="0"/>
</file>

<file path=xl/ctrlProps/ctrlProp7.xml><?xml version="1.0" encoding="utf-8"?>
<formControlPr xmlns="http://schemas.microsoft.com/office/spreadsheetml/2009/9/main" objectType="Drop" dropStyle="combo" dx="22" fmlaLink="$V$7" fmlaRange="Pharmacies!$A$4:$A$24" noThreeD="1" sel="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14</xdr:row>
          <xdr:rowOff>171450</xdr:rowOff>
        </xdr:from>
        <xdr:to>
          <xdr:col>18</xdr:col>
          <xdr:colOff>781050</xdr:colOff>
          <xdr:row>15</xdr:row>
          <xdr:rowOff>161925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12</xdr:row>
          <xdr:rowOff>180975</xdr:rowOff>
        </xdr:from>
        <xdr:to>
          <xdr:col>18</xdr:col>
          <xdr:colOff>771525</xdr:colOff>
          <xdr:row>13</xdr:row>
          <xdr:rowOff>171450</xdr:rowOff>
        </xdr:to>
        <xdr:sp macro="" textlink="">
          <xdr:nvSpPr>
            <xdr:cNvPr id="9220" name="Drop Dow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12</xdr:row>
          <xdr:rowOff>180975</xdr:rowOff>
        </xdr:from>
        <xdr:to>
          <xdr:col>20</xdr:col>
          <xdr:colOff>771525</xdr:colOff>
          <xdr:row>13</xdr:row>
          <xdr:rowOff>171450</xdr:rowOff>
        </xdr:to>
        <xdr:sp macro="" textlink="">
          <xdr:nvSpPr>
            <xdr:cNvPr id="9224" name="Drop Dow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171450</xdr:rowOff>
        </xdr:from>
        <xdr:to>
          <xdr:col>20</xdr:col>
          <xdr:colOff>762000</xdr:colOff>
          <xdr:row>15</xdr:row>
          <xdr:rowOff>161925</xdr:rowOff>
        </xdr:to>
        <xdr:sp macro="" textlink="">
          <xdr:nvSpPr>
            <xdr:cNvPr id="9225" name="Drop Dow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13</xdr:row>
          <xdr:rowOff>180975</xdr:rowOff>
        </xdr:from>
        <xdr:to>
          <xdr:col>18</xdr:col>
          <xdr:colOff>771525</xdr:colOff>
          <xdr:row>14</xdr:row>
          <xdr:rowOff>171450</xdr:rowOff>
        </xdr:to>
        <xdr:sp macro="" textlink="">
          <xdr:nvSpPr>
            <xdr:cNvPr id="9226" name="Drop Dow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</xdr:row>
          <xdr:rowOff>180975</xdr:rowOff>
        </xdr:from>
        <xdr:to>
          <xdr:col>20</xdr:col>
          <xdr:colOff>771525</xdr:colOff>
          <xdr:row>14</xdr:row>
          <xdr:rowOff>161925</xdr:rowOff>
        </xdr:to>
        <xdr:sp macro="" textlink="">
          <xdr:nvSpPr>
            <xdr:cNvPr id="9227" name="Drop Dow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171450</xdr:rowOff>
        </xdr:from>
        <xdr:to>
          <xdr:col>20</xdr:col>
          <xdr:colOff>762000</xdr:colOff>
          <xdr:row>16</xdr:row>
          <xdr:rowOff>161925</xdr:rowOff>
        </xdr:to>
        <xdr:sp macro="" textlink="">
          <xdr:nvSpPr>
            <xdr:cNvPr id="9229" name="Drop Down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F4D398-3EAE-4C55-A400-427802BCBD8B}" name="Table5" displayName="Table5" ref="A3:X19" insertRowShift="1" totalsRowShown="0" headerRowDxfId="37" dataDxfId="36">
  <autoFilter ref="A3:X19" xr:uid="{1C27F3C9-4F86-4127-AE26-7D5A4858EF45}"/>
  <sortState ref="A4:X19">
    <sortCondition descending="1" ref="A3:A19"/>
  </sortState>
  <tableColumns count="24">
    <tableColumn id="1" xr3:uid="{825069DD-8964-420F-97BE-2D9240504CF6}" name="active" dataDxfId="35"/>
    <tableColumn id="2" xr3:uid="{A57F77D9-61A8-4072-83F3-1D474DEEC773}" name="generic " dataDxfId="34"/>
    <tableColumn id="3" xr3:uid="{B69ACB6E-2062-4742-BDE9-DFC784EFBD6A}" name="Brand " dataDxfId="33"/>
    <tableColumn id="4" xr3:uid="{D974A53C-05AE-4CDF-9F76-9D4CE6F8B7CE}" name="dose" dataDxfId="32"/>
    <tableColumn id="5" xr3:uid="{B1ED4E3C-65B0-43E4-A93C-167EEE09D987}" name="units" dataDxfId="31"/>
    <tableColumn id="6" xr3:uid="{ABDEDB5C-8755-4428-9DE5-ACEDDA55D177}" name="description" dataDxfId="30"/>
    <tableColumn id="7" xr3:uid="{5509ACE9-303B-4986-AD9F-70F0A2ABEEFB}" name="markings" dataDxfId="29"/>
    <tableColumn id="8" xr3:uid="{04341784-CDE4-48B4-B236-C9E55118DDDB}" name="amount" dataDxfId="28"/>
    <tableColumn id="9" xr3:uid="{189428E5-18BD-4F15-8D07-C1A4E29FD7DC}" name="dosage" dataDxfId="27">
      <calculatedColumnFormula>Table5[dose]*Table5[amount]</calculatedColumnFormula>
    </tableColumn>
    <tableColumn id="10" xr3:uid="{2DC02BF5-2DDA-474F-8B40-A93285447A87}" name="route" dataDxfId="26"/>
    <tableColumn id="11" xr3:uid="{2BF36527-D66B-45AF-BEEC-9519C3046691}" name="frequency" dataDxfId="25"/>
    <tableColumn id="12" xr3:uid="{5DB4189F-381B-41CD-BE90-E5688F1D3E8C}" name="use" dataDxfId="24"/>
    <tableColumn id="13" xr3:uid="{42CB17D0-ABD3-4A9C-9CC9-DFFFDB2277C2}" name="time" dataDxfId="23"/>
    <tableColumn id="14" xr3:uid="{3E0DBB95-E8DE-4F8A-A26A-EA8D7628BB56}" name="time2" dataDxfId="22"/>
    <tableColumn id="15" xr3:uid="{1C00E030-0F04-4CE3-A5F4-0AAD09DA93D7}" name="time3" dataDxfId="21"/>
    <tableColumn id="16" xr3:uid="{259FB983-BA40-4426-8E0E-A2DB27B78BE5}" name="time4" dataDxfId="20"/>
    <tableColumn id="23" xr3:uid="{F98AF43F-C219-46D9-82E2-0E1C66042FFA}" name="daily dosage" dataDxfId="19">
      <calculatedColumnFormula>Table5[dosage]*Table5[frequency]</calculatedColumnFormula>
    </tableColumn>
    <tableColumn id="17" xr3:uid="{036914F1-EC8B-4C01-93AF-C4A62137EC00}" name="Reason" dataDxfId="18"/>
    <tableColumn id="18" xr3:uid="{98A6F48D-13A0-4AA4-999E-DD35D469A78A}" name="Prescriber" dataDxfId="17">
      <calculatedColumnFormula>INDEX(Prescribers!$A3:$A23, T4)</calculatedColumnFormula>
    </tableColumn>
    <tableColumn id="24" xr3:uid="{FB22F279-23DC-46EE-AE63-9BD8D29937F0}" name="Column1" dataDxfId="16"/>
    <tableColumn id="19" xr3:uid="{56B845AB-6260-47D1-8E07-0D25E8859477}" name="Pharmacy" dataDxfId="15">
      <calculatedColumnFormula>INDEX(Pharmacies!A3:A23, V4)</calculatedColumnFormula>
    </tableColumn>
    <tableColumn id="25" xr3:uid="{0C09BD75-2D9F-45CD-A4DA-E4F2ADC38075}" name="Column2" dataDxfId="14"/>
    <tableColumn id="20" xr3:uid="{D59C9BD9-BEA8-419C-AB3A-E54157222A73}" name="start date" dataDxfId="13"/>
    <tableColumn id="21" xr3:uid="{119B6EC9-4604-4F44-BF97-B7C3EEADB6F9}" name="stop date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BDACB4-BCEA-4C5D-910F-52B59D4993D7}" name="Table4" displayName="Table4" ref="A3:F7" totalsRowShown="0">
  <autoFilter ref="A3:F7" xr:uid="{4CE6A3B8-CF61-45E8-AD6E-81B1E683DD9C}"/>
  <tableColumns count="6">
    <tableColumn id="1" xr3:uid="{8E3CEAF0-1999-4BA6-8B42-803012C8FA08}" name="generic" dataDxfId="11"/>
    <tableColumn id="6" xr3:uid="{904ECEB3-064A-4326-AAF3-60F8D6C4D2D4}" name="Brand" dataDxfId="10"/>
    <tableColumn id="2" xr3:uid="{B2924A0A-E2CB-41EE-BE0F-C4CE25B3D871}" name="reaction" dataDxfId="9"/>
    <tableColumn id="3" xr3:uid="{B53042F0-C268-47BA-A1BE-DF20BED4A523}" name="severity" dataDxfId="8"/>
    <tableColumn id="4" xr3:uid="{CF932642-F2CC-4107-B6EB-46C69424A772}" name="date" dataDxfId="7"/>
    <tableColumn id="5" xr3:uid="{C6C01093-ACDB-4678-AB2B-52A389D75E24}" name="commen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8B5BDC-F936-4A3E-A02C-933A4C99771F}" name="Table3" displayName="Table3" ref="A3:F8" insertRowShift="1" totalsRowShown="0">
  <autoFilter ref="A3:F8" xr:uid="{86D83DF3-A5FF-4364-89D5-2A0CF0E5E0FC}"/>
  <sortState ref="A4:F7">
    <sortCondition descending="1" ref="A3:A7"/>
  </sortState>
  <tableColumns count="6">
    <tableColumn id="1" xr3:uid="{8FE080FE-80BB-45D0-9326-35A633668DAF}" name="Last Name"/>
    <tableColumn id="2" xr3:uid="{D5D47A1E-B24A-4719-85BE-B2390FBB601F}" name="First Name"/>
    <tableColumn id="3" xr3:uid="{EFD68A8C-2C16-4892-9ED8-2A455C7C5C76}" name="Degree"/>
    <tableColumn id="4" xr3:uid="{728349CA-BC22-40BA-9AC6-A7F947521098}" name="Specialty" dataDxfId="6"/>
    <tableColumn id="5" xr3:uid="{D60A29E7-0D95-474F-97A4-2BA38B8482CA}" name="Phone" dataDxfId="5"/>
    <tableColumn id="6" xr3:uid="{15C0CED7-A026-493B-A039-B40AD522F9D9}" name="Fax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A4CA38-6631-426E-8801-E7B6A835F3BC}" name="Table2" displayName="Table2" ref="A3:G19" totalsRowShown="0">
  <autoFilter ref="A3:G19" xr:uid="{396F166D-02C6-49DD-A120-21B382BCF391}"/>
  <tableColumns count="7">
    <tableColumn id="1" xr3:uid="{3733AA0F-4D13-49CD-98EB-34F3EBBB37A4}" name="Name"/>
    <tableColumn id="2" xr3:uid="{136FDE17-D9B7-4719-B3DB-34CCD8508601}" name="Address"/>
    <tableColumn id="3" xr3:uid="{B045579C-DD7D-4648-8525-FD50041AA0F2}" name="Phone"/>
    <tableColumn id="4" xr3:uid="{682B3129-6338-468C-AE62-61334B975D02}" name="Fax"/>
    <tableColumn id="5" xr3:uid="{DD4F78A6-3ABD-4175-A00B-66ACFF269FD5}" name="Weekday Hours"/>
    <tableColumn id="6" xr3:uid="{9A1B2123-D891-45DF-92EA-AE9D6821B015}" name="Weekend Hours"/>
    <tableColumn id="8" xr3:uid="{CA0A8117-80D4-4C82-8681-5BA20BB4AC39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E15"/>
  <sheetViews>
    <sheetView showGridLines="0" tabSelected="1" workbookViewId="0">
      <selection activeCell="C2" sqref="C2"/>
    </sheetView>
  </sheetViews>
  <sheetFormatPr defaultColWidth="9.1328125" defaultRowHeight="14.25" x14ac:dyDescent="0.45"/>
  <cols>
    <col min="1" max="1" width="5.1328125" style="16" customWidth="1"/>
    <col min="2" max="2" width="11.3984375" style="16" customWidth="1"/>
    <col min="3" max="3" width="17.73046875" style="16" customWidth="1"/>
    <col min="4" max="4" width="11.73046875" style="16" customWidth="1"/>
    <col min="5" max="16384" width="9.1328125" style="16"/>
  </cols>
  <sheetData>
    <row r="1" spans="2:5" x14ac:dyDescent="0.45">
      <c r="B1" s="15" t="s">
        <v>93</v>
      </c>
    </row>
    <row r="2" spans="2:5" x14ac:dyDescent="0.45">
      <c r="B2" s="32" t="s">
        <v>30</v>
      </c>
      <c r="C2" s="20" t="s">
        <v>105</v>
      </c>
      <c r="D2" s="32" t="s">
        <v>79</v>
      </c>
      <c r="E2" s="20" t="s">
        <v>70</v>
      </c>
    </row>
    <row r="3" spans="2:5" x14ac:dyDescent="0.45">
      <c r="B3" s="32" t="s">
        <v>19</v>
      </c>
      <c r="C3" s="20" t="s">
        <v>106</v>
      </c>
    </row>
    <row r="4" spans="2:5" x14ac:dyDescent="0.45">
      <c r="B4" s="32" t="s">
        <v>97</v>
      </c>
      <c r="C4" s="20">
        <v>3334441212</v>
      </c>
    </row>
    <row r="5" spans="2:5" x14ac:dyDescent="0.45">
      <c r="B5" s="32" t="s">
        <v>98</v>
      </c>
      <c r="C5" s="20">
        <v>3334441213</v>
      </c>
    </row>
    <row r="7" spans="2:5" x14ac:dyDescent="0.45">
      <c r="B7" s="15" t="s">
        <v>23</v>
      </c>
    </row>
    <row r="8" spans="2:5" x14ac:dyDescent="0.45">
      <c r="B8" s="32" t="s">
        <v>30</v>
      </c>
      <c r="C8" s="16" t="s">
        <v>105</v>
      </c>
      <c r="D8" s="32" t="s">
        <v>79</v>
      </c>
      <c r="E8" s="16" t="s">
        <v>115</v>
      </c>
    </row>
    <row r="9" spans="2:5" x14ac:dyDescent="0.45">
      <c r="B9" s="32" t="s">
        <v>24</v>
      </c>
      <c r="D9" s="17"/>
    </row>
    <row r="10" spans="2:5" x14ac:dyDescent="0.45">
      <c r="B10" s="17"/>
      <c r="D10" s="17"/>
    </row>
    <row r="11" spans="2:5" x14ac:dyDescent="0.45">
      <c r="B11" s="32" t="s">
        <v>30</v>
      </c>
      <c r="D11" s="32" t="s">
        <v>79</v>
      </c>
    </row>
    <row r="12" spans="2:5" x14ac:dyDescent="0.45">
      <c r="B12" s="32" t="s">
        <v>24</v>
      </c>
      <c r="D12" s="17"/>
    </row>
    <row r="13" spans="2:5" x14ac:dyDescent="0.45">
      <c r="B13" s="17"/>
      <c r="D13" s="17"/>
    </row>
    <row r="14" spans="2:5" x14ac:dyDescent="0.45">
      <c r="B14" s="32" t="s">
        <v>30</v>
      </c>
      <c r="D14" s="32" t="s">
        <v>79</v>
      </c>
    </row>
    <row r="15" spans="2:5" x14ac:dyDescent="0.45">
      <c r="B15" s="32" t="s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5B4C-3019-4166-A433-7118B4610C68}">
  <sheetPr>
    <pageSetUpPr fitToPage="1"/>
  </sheetPr>
  <dimension ref="A1:AD24"/>
  <sheetViews>
    <sheetView showGridLines="0" zoomScaleNormal="100" workbookViewId="0">
      <selection activeCell="E2" sqref="E2"/>
    </sheetView>
  </sheetViews>
  <sheetFormatPr defaultRowHeight="14.25" x14ac:dyDescent="0.45"/>
  <cols>
    <col min="1" max="1" width="3" customWidth="1"/>
    <col min="2" max="2" width="16" customWidth="1"/>
    <col min="3" max="3" width="12.59765625" customWidth="1"/>
    <col min="4" max="4" width="8.1328125" customWidth="1"/>
    <col min="5" max="5" width="5.265625" customWidth="1"/>
    <col min="6" max="6" width="13.1328125" customWidth="1"/>
    <col min="7" max="7" width="8.59765625" customWidth="1"/>
    <col min="8" max="8" width="6.1328125" customWidth="1"/>
    <col min="9" max="9" width="9.3984375" customWidth="1"/>
    <col min="11" max="11" width="4.86328125" customWidth="1"/>
    <col min="13" max="14" width="4.3984375" customWidth="1"/>
    <col min="15" max="15" width="4.1328125" customWidth="1"/>
    <col min="16" max="16" width="4" customWidth="1"/>
    <col min="18" max="18" width="9.59765625" customWidth="1"/>
    <col min="19" max="19" width="12.1328125" customWidth="1"/>
    <col min="20" max="20" width="12.1328125" style="9" hidden="1" customWidth="1"/>
    <col min="21" max="21" width="11.73046875" customWidth="1"/>
    <col min="22" max="22" width="11.73046875" hidden="1" customWidth="1"/>
    <col min="23" max="23" width="10.1328125" customWidth="1"/>
    <col min="24" max="24" width="11.265625" customWidth="1"/>
    <col min="25" max="25" width="12.3984375" customWidth="1"/>
  </cols>
  <sheetData>
    <row r="1" spans="1:30" x14ac:dyDescent="0.45">
      <c r="B1" t="str">
        <f>'Personal Information'!E2</f>
        <v>Jane</v>
      </c>
      <c r="C1" t="str">
        <f>'Personal Information'!C2</f>
        <v>Sample</v>
      </c>
    </row>
    <row r="2" spans="1:30" x14ac:dyDescent="0.45">
      <c r="B2" s="1" t="s">
        <v>92</v>
      </c>
      <c r="T2" s="9" t="s">
        <v>86</v>
      </c>
      <c r="V2" s="9" t="s">
        <v>86</v>
      </c>
    </row>
    <row r="3" spans="1:30" x14ac:dyDescent="0.45">
      <c r="A3" s="1" t="s">
        <v>8</v>
      </c>
      <c r="B3" s="1" t="s">
        <v>0</v>
      </c>
      <c r="C3" s="14" t="s">
        <v>1</v>
      </c>
      <c r="D3" s="1" t="s">
        <v>52</v>
      </c>
      <c r="E3" s="1" t="s">
        <v>5</v>
      </c>
      <c r="F3" s="1" t="s">
        <v>51</v>
      </c>
      <c r="G3" s="1" t="s">
        <v>11</v>
      </c>
      <c r="H3" s="1" t="s">
        <v>4</v>
      </c>
      <c r="I3" s="1" t="s">
        <v>3</v>
      </c>
      <c r="J3" s="1" t="s">
        <v>2</v>
      </c>
      <c r="K3" s="1" t="s">
        <v>6</v>
      </c>
      <c r="L3" s="3" t="s">
        <v>21</v>
      </c>
      <c r="M3" s="3" t="s">
        <v>7</v>
      </c>
      <c r="N3" s="3" t="s">
        <v>66</v>
      </c>
      <c r="O3" s="3" t="s">
        <v>67</v>
      </c>
      <c r="P3" s="3" t="s">
        <v>68</v>
      </c>
      <c r="Q3" s="7" t="s">
        <v>87</v>
      </c>
      <c r="R3" s="1" t="s">
        <v>49</v>
      </c>
      <c r="S3" s="1" t="s">
        <v>48</v>
      </c>
      <c r="T3" s="10" t="s">
        <v>69</v>
      </c>
      <c r="U3" s="1" t="s">
        <v>20</v>
      </c>
      <c r="V3" s="9" t="s">
        <v>80</v>
      </c>
      <c r="W3" s="1" t="s">
        <v>64</v>
      </c>
      <c r="X3" s="1" t="s">
        <v>65</v>
      </c>
      <c r="Y3" s="1" t="s">
        <v>15</v>
      </c>
      <c r="Z3" s="1"/>
      <c r="AA3" s="1"/>
      <c r="AB3" s="1"/>
      <c r="AC3" s="1"/>
      <c r="AD3" s="1"/>
    </row>
    <row r="4" spans="1:30" x14ac:dyDescent="0.45">
      <c r="A4" s="1" t="s">
        <v>109</v>
      </c>
      <c r="B4" s="21" t="s">
        <v>43</v>
      </c>
      <c r="C4" s="19" t="s">
        <v>44</v>
      </c>
      <c r="D4" s="26">
        <v>500</v>
      </c>
      <c r="E4" s="21" t="s">
        <v>54</v>
      </c>
      <c r="F4" s="23" t="s">
        <v>45</v>
      </c>
      <c r="G4" s="21" t="s">
        <v>107</v>
      </c>
      <c r="H4" s="24">
        <v>2</v>
      </c>
      <c r="I4" s="22">
        <f>Table5[dose]*Table5[amount]</f>
        <v>1000</v>
      </c>
      <c r="J4" s="25" t="s">
        <v>13</v>
      </c>
      <c r="K4" s="24">
        <v>3</v>
      </c>
      <c r="L4" s="21" t="s">
        <v>42</v>
      </c>
      <c r="M4" s="24" t="s">
        <v>82</v>
      </c>
      <c r="N4" s="24" t="s">
        <v>46</v>
      </c>
      <c r="O4" s="24"/>
      <c r="P4" s="24" t="s">
        <v>17</v>
      </c>
      <c r="Q4" s="22">
        <f>Table5[dosage]*Table5[frequency]</f>
        <v>3000</v>
      </c>
      <c r="R4" s="25" t="s">
        <v>47</v>
      </c>
      <c r="S4" s="33" t="str">
        <f>INDEX(Prescribers!A4:A24, T4)</f>
        <v>SampleDoc2</v>
      </c>
      <c r="T4" s="11">
        <v>3</v>
      </c>
      <c r="U4" s="33" t="str">
        <f>INDEX(Pharmacies!$A$4:$A$24, V4)</f>
        <v>Airway Oxygen</v>
      </c>
      <c r="V4" s="11">
        <v>3</v>
      </c>
      <c r="W4" s="28"/>
      <c r="X4" s="29"/>
      <c r="Y4" s="1"/>
      <c r="Z4" s="1"/>
      <c r="AA4" s="1"/>
      <c r="AB4" s="1"/>
      <c r="AC4" s="1"/>
      <c r="AD4" s="1"/>
    </row>
    <row r="5" spans="1:30" x14ac:dyDescent="0.45">
      <c r="A5" s="1" t="s">
        <v>109</v>
      </c>
      <c r="B5" s="21" t="s">
        <v>9</v>
      </c>
      <c r="C5" s="19" t="s">
        <v>10</v>
      </c>
      <c r="D5" s="26">
        <v>100</v>
      </c>
      <c r="E5" s="21" t="s">
        <v>53</v>
      </c>
      <c r="F5" s="23" t="s">
        <v>12</v>
      </c>
      <c r="G5" s="21" t="s">
        <v>108</v>
      </c>
      <c r="H5" s="24">
        <v>1</v>
      </c>
      <c r="I5" s="22">
        <f>Table5[dose]*Table5[amount]</f>
        <v>100</v>
      </c>
      <c r="J5" s="25" t="s">
        <v>13</v>
      </c>
      <c r="K5" s="24">
        <v>1</v>
      </c>
      <c r="L5" s="21" t="s">
        <v>41</v>
      </c>
      <c r="M5" s="24" t="s">
        <v>14</v>
      </c>
      <c r="N5" s="24"/>
      <c r="O5" s="24"/>
      <c r="P5" s="24"/>
      <c r="Q5" s="22">
        <f>Table5[dosage]*Table5[frequency]</f>
        <v>100</v>
      </c>
      <c r="R5" s="25" t="s">
        <v>22</v>
      </c>
      <c r="S5" s="33">
        <f>INDEX(Prescribers!A4:A24, T5)</f>
        <v>0</v>
      </c>
      <c r="T5" s="11">
        <v>5</v>
      </c>
      <c r="U5" s="33" t="str">
        <f>INDEX(Pharmacies!$A$4:$A$24, V5)</f>
        <v>Meijer</v>
      </c>
      <c r="V5" s="11">
        <v>2</v>
      </c>
      <c r="W5" s="28"/>
      <c r="X5" s="29"/>
      <c r="Y5" s="1"/>
      <c r="Z5" s="1"/>
      <c r="AA5" s="1"/>
      <c r="AB5" s="1"/>
      <c r="AC5" s="1"/>
      <c r="AD5" s="1"/>
    </row>
    <row r="6" spans="1:30" x14ac:dyDescent="0.45">
      <c r="A6" s="1" t="s">
        <v>109</v>
      </c>
      <c r="B6" s="21" t="s">
        <v>102</v>
      </c>
      <c r="C6" s="19" t="s">
        <v>103</v>
      </c>
      <c r="D6" s="31">
        <v>300</v>
      </c>
      <c r="E6" s="21" t="s">
        <v>54</v>
      </c>
      <c r="F6" s="23" t="s">
        <v>111</v>
      </c>
      <c r="G6" s="21" t="s">
        <v>112</v>
      </c>
      <c r="H6" s="24">
        <v>1</v>
      </c>
      <c r="I6" s="22">
        <f>Table5[dose]*Table5[amount]</f>
        <v>300</v>
      </c>
      <c r="J6" s="25" t="s">
        <v>13</v>
      </c>
      <c r="K6" s="24">
        <v>1</v>
      </c>
      <c r="L6" s="21" t="s">
        <v>42</v>
      </c>
      <c r="M6" s="24"/>
      <c r="N6" s="24"/>
      <c r="O6" s="24"/>
      <c r="P6" s="24" t="s">
        <v>17</v>
      </c>
      <c r="Q6" s="22">
        <f>Table5[dosage]*Table5[frequency]</f>
        <v>300</v>
      </c>
      <c r="R6" s="25" t="s">
        <v>113</v>
      </c>
      <c r="S6" s="33"/>
      <c r="T6" s="12">
        <v>1</v>
      </c>
      <c r="U6" s="25" t="str">
        <f>INDEX(Pharmacies!$A$4:$A$24, V6)</f>
        <v>Walgreen's</v>
      </c>
      <c r="V6" s="11">
        <v>1</v>
      </c>
      <c r="W6" s="25"/>
      <c r="X6" s="25"/>
      <c r="Y6" s="1"/>
      <c r="Z6" s="1"/>
      <c r="AA6" s="1"/>
      <c r="AB6" s="1"/>
      <c r="AC6" s="1"/>
      <c r="AD6" s="1"/>
    </row>
    <row r="7" spans="1:30" x14ac:dyDescent="0.45">
      <c r="A7" s="1" t="s">
        <v>110</v>
      </c>
      <c r="B7" s="21" t="s">
        <v>55</v>
      </c>
      <c r="C7" s="19" t="s">
        <v>60</v>
      </c>
      <c r="D7" s="26">
        <v>2.5</v>
      </c>
      <c r="E7" s="21" t="s">
        <v>54</v>
      </c>
      <c r="F7" s="23" t="s">
        <v>88</v>
      </c>
      <c r="G7" s="27">
        <v>8.3000000000000001E-4</v>
      </c>
      <c r="H7" s="24">
        <v>1</v>
      </c>
      <c r="I7" s="22">
        <f>Table5[dose]*Table5[amount]</f>
        <v>2.5</v>
      </c>
      <c r="J7" s="25" t="s">
        <v>56</v>
      </c>
      <c r="K7" s="24">
        <v>4</v>
      </c>
      <c r="L7" s="21" t="s">
        <v>89</v>
      </c>
      <c r="M7" s="24" t="s">
        <v>16</v>
      </c>
      <c r="N7" s="24" t="s">
        <v>57</v>
      </c>
      <c r="O7" s="24" t="s">
        <v>58</v>
      </c>
      <c r="P7" s="24" t="s">
        <v>17</v>
      </c>
      <c r="Q7" s="22">
        <f>Table5[dosage]*Table5[frequency]</f>
        <v>10</v>
      </c>
      <c r="R7" s="25" t="s">
        <v>59</v>
      </c>
      <c r="S7" s="33" t="str">
        <f>INDEX(Prescribers!A4:A24, T7)</f>
        <v>SampleDoc2</v>
      </c>
      <c r="T7" s="11">
        <v>3</v>
      </c>
      <c r="U7" s="33" t="str">
        <f>INDEX(Pharmacies!$A$4:$A$24, V7)</f>
        <v>Kay</v>
      </c>
      <c r="V7" s="11">
        <v>4</v>
      </c>
      <c r="W7" s="1"/>
      <c r="X7" s="29">
        <v>43324</v>
      </c>
      <c r="Y7" s="1"/>
      <c r="Z7" s="1"/>
      <c r="AA7" s="1"/>
      <c r="AB7" s="1"/>
      <c r="AC7" s="1"/>
      <c r="AD7" s="1"/>
    </row>
    <row r="8" spans="1:30" x14ac:dyDescent="0.45">
      <c r="A8" s="1"/>
      <c r="B8" s="25"/>
      <c r="C8" s="13"/>
      <c r="D8" s="31"/>
      <c r="E8" s="21"/>
      <c r="F8" s="23"/>
      <c r="G8" s="21"/>
      <c r="H8" s="24"/>
      <c r="I8" s="30"/>
      <c r="J8" s="21"/>
      <c r="K8" s="24"/>
      <c r="L8" s="21"/>
      <c r="M8" s="24"/>
      <c r="N8" s="24"/>
      <c r="O8" s="24"/>
      <c r="P8" s="24"/>
      <c r="Q8" s="24"/>
      <c r="R8" s="21"/>
      <c r="S8" s="25"/>
      <c r="T8" s="12"/>
      <c r="U8" s="25"/>
      <c r="V8" s="1"/>
      <c r="W8" s="25"/>
      <c r="X8" s="25"/>
      <c r="Y8" s="1"/>
      <c r="Z8" s="1"/>
      <c r="AA8" s="1"/>
      <c r="AB8" s="1"/>
      <c r="AC8" s="1"/>
      <c r="AD8" s="1"/>
    </row>
    <row r="9" spans="1:30" x14ac:dyDescent="0.45">
      <c r="A9" s="1"/>
      <c r="B9" s="25"/>
      <c r="C9" s="13"/>
      <c r="D9" s="31"/>
      <c r="E9" s="21"/>
      <c r="F9" s="23"/>
      <c r="G9" s="21"/>
      <c r="H9" s="24"/>
      <c r="I9" s="30"/>
      <c r="J9" s="21"/>
      <c r="K9" s="24"/>
      <c r="L9" s="21"/>
      <c r="M9" s="24"/>
      <c r="N9" s="24"/>
      <c r="O9" s="24"/>
      <c r="P9" s="24"/>
      <c r="Q9" s="24"/>
      <c r="R9" s="21"/>
      <c r="S9" s="25"/>
      <c r="T9" s="12"/>
      <c r="U9" s="25"/>
      <c r="V9" s="1"/>
      <c r="W9" s="25"/>
      <c r="X9" s="25"/>
      <c r="Y9" s="1"/>
      <c r="Z9" s="1"/>
      <c r="AA9" s="1"/>
      <c r="AB9" s="1"/>
      <c r="AC9" s="1"/>
      <c r="AD9" s="1"/>
    </row>
    <row r="10" spans="1:30" x14ac:dyDescent="0.45">
      <c r="A10" s="1"/>
      <c r="B10" s="25"/>
      <c r="C10" s="13"/>
      <c r="D10" s="31"/>
      <c r="E10" s="21"/>
      <c r="F10" s="23"/>
      <c r="G10" s="21"/>
      <c r="H10" s="24"/>
      <c r="I10" s="30"/>
      <c r="J10" s="21"/>
      <c r="K10" s="24"/>
      <c r="L10" s="21"/>
      <c r="M10" s="24"/>
      <c r="N10" s="24"/>
      <c r="O10" s="24"/>
      <c r="P10" s="24"/>
      <c r="Q10" s="24"/>
      <c r="R10" s="21"/>
      <c r="S10" s="25"/>
      <c r="T10" s="12"/>
      <c r="U10" s="25"/>
      <c r="V10" s="1"/>
      <c r="W10" s="25"/>
      <c r="X10" s="25"/>
      <c r="Y10" s="1"/>
      <c r="Z10" s="1"/>
      <c r="AA10" s="1"/>
      <c r="AB10" s="1"/>
      <c r="AC10" s="1"/>
      <c r="AD10" s="1"/>
    </row>
    <row r="11" spans="1:30" x14ac:dyDescent="0.45">
      <c r="A11" s="1"/>
      <c r="B11" s="25"/>
      <c r="C11" s="13"/>
      <c r="D11" s="31"/>
      <c r="E11" s="21"/>
      <c r="F11" s="23"/>
      <c r="G11" s="21"/>
      <c r="H11" s="24"/>
      <c r="I11" s="30"/>
      <c r="J11" s="21"/>
      <c r="K11" s="24"/>
      <c r="L11" s="21"/>
      <c r="M11" s="24"/>
      <c r="N11" s="24"/>
      <c r="O11" s="24"/>
      <c r="P11" s="24"/>
      <c r="Q11" s="24"/>
      <c r="R11" s="21"/>
      <c r="S11" s="25"/>
      <c r="T11" s="12"/>
      <c r="U11" s="25"/>
      <c r="V11" s="1"/>
      <c r="W11" s="25"/>
      <c r="X11" s="25"/>
      <c r="Y11" s="1"/>
      <c r="Z11" s="1"/>
      <c r="AA11" s="1"/>
      <c r="AB11" s="1"/>
      <c r="AC11" s="1"/>
      <c r="AD11" s="1"/>
    </row>
    <row r="12" spans="1:30" x14ac:dyDescent="0.45">
      <c r="A12" s="1"/>
      <c r="B12" s="25"/>
      <c r="C12" s="13"/>
      <c r="D12" s="31"/>
      <c r="E12" s="21"/>
      <c r="F12" s="23"/>
      <c r="G12" s="21"/>
      <c r="H12" s="24"/>
      <c r="I12" s="30"/>
      <c r="J12" s="21"/>
      <c r="K12" s="24"/>
      <c r="L12" s="21"/>
      <c r="M12" s="24"/>
      <c r="N12" s="24"/>
      <c r="O12" s="24"/>
      <c r="P12" s="24"/>
      <c r="Q12" s="24"/>
      <c r="R12" s="21"/>
      <c r="S12" s="25"/>
      <c r="T12" s="12"/>
      <c r="U12" s="25"/>
      <c r="V12" s="1"/>
      <c r="W12" s="25"/>
      <c r="X12" s="25"/>
      <c r="Y12" s="1"/>
      <c r="Z12" s="1"/>
      <c r="AA12" s="1"/>
      <c r="AB12" s="1"/>
      <c r="AC12" s="1"/>
      <c r="AD12" s="1"/>
    </row>
    <row r="13" spans="1:30" x14ac:dyDescent="0.45">
      <c r="A13" s="1"/>
      <c r="B13" s="25"/>
      <c r="C13" s="13"/>
      <c r="D13" s="31"/>
      <c r="E13" s="21"/>
      <c r="F13" s="23"/>
      <c r="G13" s="21"/>
      <c r="H13" s="24"/>
      <c r="I13" s="30"/>
      <c r="J13" s="21"/>
      <c r="K13" s="24"/>
      <c r="L13" s="21"/>
      <c r="M13" s="24"/>
      <c r="N13" s="24"/>
      <c r="O13" s="24"/>
      <c r="P13" s="24"/>
      <c r="Q13" s="24"/>
      <c r="R13" s="21"/>
      <c r="S13" s="25"/>
      <c r="T13" s="12"/>
      <c r="U13" s="25"/>
      <c r="V13" s="1"/>
      <c r="W13" s="25"/>
      <c r="X13" s="25"/>
      <c r="Y13" s="1"/>
      <c r="Z13" s="1"/>
      <c r="AA13" s="1"/>
      <c r="AB13" s="1"/>
      <c r="AC13" s="1"/>
      <c r="AD13" s="1"/>
    </row>
    <row r="14" spans="1:30" x14ac:dyDescent="0.45">
      <c r="A14" s="1"/>
      <c r="B14" s="25"/>
      <c r="C14" s="13"/>
      <c r="D14" s="31"/>
      <c r="E14" s="21"/>
      <c r="F14" s="23"/>
      <c r="G14" s="21"/>
      <c r="H14" s="24"/>
      <c r="I14" s="30"/>
      <c r="J14" s="21"/>
      <c r="K14" s="24"/>
      <c r="L14" s="21"/>
      <c r="M14" s="24"/>
      <c r="N14" s="24"/>
      <c r="O14" s="24"/>
      <c r="P14" s="24"/>
      <c r="Q14" s="24"/>
      <c r="R14" s="21"/>
      <c r="S14" s="25"/>
      <c r="T14" s="12"/>
      <c r="U14" s="25"/>
      <c r="V14" s="1"/>
      <c r="W14" s="25"/>
      <c r="X14" s="25"/>
      <c r="Y14" s="1"/>
      <c r="Z14" s="1"/>
      <c r="AA14" s="1"/>
      <c r="AB14" s="1"/>
      <c r="AC14" s="1"/>
      <c r="AD14" s="1"/>
    </row>
    <row r="15" spans="1:30" x14ac:dyDescent="0.45">
      <c r="A15" s="1"/>
      <c r="B15" s="25"/>
      <c r="C15" s="13"/>
      <c r="D15" s="31"/>
      <c r="E15" s="21"/>
      <c r="F15" s="23"/>
      <c r="G15" s="21"/>
      <c r="H15" s="24"/>
      <c r="I15" s="30"/>
      <c r="J15" s="21"/>
      <c r="K15" s="24"/>
      <c r="L15" s="21"/>
      <c r="M15" s="24"/>
      <c r="N15" s="24"/>
      <c r="O15" s="24"/>
      <c r="P15" s="24"/>
      <c r="Q15" s="24"/>
      <c r="R15" s="21"/>
      <c r="S15" s="25"/>
      <c r="T15" s="12"/>
      <c r="U15" s="25"/>
      <c r="V15" s="1"/>
      <c r="W15" s="25"/>
      <c r="X15" s="25"/>
      <c r="Y15" s="1"/>
      <c r="Z15" s="1"/>
      <c r="AA15" s="1"/>
      <c r="AB15" s="1"/>
      <c r="AC15" s="1"/>
      <c r="AD15" s="1"/>
    </row>
    <row r="16" spans="1:30" x14ac:dyDescent="0.45">
      <c r="A16" s="1"/>
      <c r="B16" s="25"/>
      <c r="C16" s="13"/>
      <c r="D16" s="31"/>
      <c r="E16" s="21"/>
      <c r="F16" s="23"/>
      <c r="G16" s="21"/>
      <c r="H16" s="24"/>
      <c r="I16" s="30"/>
      <c r="J16" s="21"/>
      <c r="K16" s="24"/>
      <c r="L16" s="21"/>
      <c r="M16" s="24"/>
      <c r="N16" s="24"/>
      <c r="O16" s="24"/>
      <c r="P16" s="24"/>
      <c r="Q16" s="24"/>
      <c r="R16" s="21"/>
      <c r="S16" s="25"/>
      <c r="T16" s="12"/>
      <c r="U16" s="25"/>
      <c r="V16" s="1"/>
      <c r="W16" s="25"/>
      <c r="X16" s="25"/>
      <c r="Y16" s="1"/>
      <c r="Z16" s="1"/>
      <c r="AA16" s="1"/>
      <c r="AB16" s="1"/>
      <c r="AC16" s="1"/>
      <c r="AD16" s="1"/>
    </row>
    <row r="17" spans="1:30" x14ac:dyDescent="0.45">
      <c r="A17" s="1"/>
      <c r="B17" s="25"/>
      <c r="C17" s="13"/>
      <c r="D17" s="31"/>
      <c r="E17" s="21"/>
      <c r="F17" s="23"/>
      <c r="G17" s="21"/>
      <c r="H17" s="24"/>
      <c r="I17" s="30"/>
      <c r="J17" s="21"/>
      <c r="K17" s="24"/>
      <c r="L17" s="21"/>
      <c r="M17" s="24"/>
      <c r="N17" s="24"/>
      <c r="O17" s="24"/>
      <c r="P17" s="24"/>
      <c r="Q17" s="24"/>
      <c r="R17" s="21"/>
      <c r="S17" s="25"/>
      <c r="T17" s="12"/>
      <c r="U17" s="25"/>
      <c r="V17" s="1"/>
      <c r="W17" s="25"/>
      <c r="X17" s="25"/>
      <c r="Y17" s="1"/>
      <c r="Z17" s="1"/>
      <c r="AA17" s="1"/>
      <c r="AB17" s="1"/>
      <c r="AC17" s="1"/>
      <c r="AD17" s="1"/>
    </row>
    <row r="18" spans="1:30" x14ac:dyDescent="0.45">
      <c r="A18" s="1"/>
      <c r="B18" s="25"/>
      <c r="C18" s="13"/>
      <c r="D18" s="31"/>
      <c r="E18" s="21"/>
      <c r="F18" s="23"/>
      <c r="G18" s="21"/>
      <c r="H18" s="24"/>
      <c r="I18" s="30"/>
      <c r="J18" s="21"/>
      <c r="K18" s="24"/>
      <c r="L18" s="21"/>
      <c r="M18" s="24"/>
      <c r="N18" s="24"/>
      <c r="O18" s="24"/>
      <c r="P18" s="24"/>
      <c r="Q18" s="24"/>
      <c r="R18" s="21"/>
      <c r="S18" s="25"/>
      <c r="T18" s="12"/>
      <c r="U18" s="25"/>
      <c r="V18" s="1"/>
      <c r="W18" s="25"/>
      <c r="X18" s="25"/>
      <c r="Y18" s="1"/>
      <c r="Z18" s="1"/>
      <c r="AA18" s="1"/>
      <c r="AB18" s="1"/>
      <c r="AC18" s="1"/>
      <c r="AD18" s="1"/>
    </row>
    <row r="19" spans="1:30" x14ac:dyDescent="0.45">
      <c r="A19" s="1"/>
      <c r="B19" s="25"/>
      <c r="C19" s="13"/>
      <c r="D19" s="31"/>
      <c r="E19" s="21"/>
      <c r="F19" s="23"/>
      <c r="G19" s="21"/>
      <c r="H19" s="24"/>
      <c r="I19" s="30"/>
      <c r="J19" s="21"/>
      <c r="K19" s="24"/>
      <c r="L19" s="21"/>
      <c r="M19" s="24"/>
      <c r="N19" s="24"/>
      <c r="O19" s="24"/>
      <c r="P19" s="24"/>
      <c r="Q19" s="24"/>
      <c r="R19" s="21"/>
      <c r="S19" s="25"/>
      <c r="T19" s="12"/>
      <c r="U19" s="25"/>
      <c r="V19" s="1"/>
      <c r="W19" s="25"/>
      <c r="X19" s="25"/>
      <c r="Y19" s="1"/>
      <c r="Z19" s="1"/>
      <c r="AA19" s="1"/>
      <c r="AB19" s="1"/>
      <c r="AC19" s="1"/>
      <c r="AD19" s="1"/>
    </row>
    <row r="20" spans="1:30" x14ac:dyDescent="0.45">
      <c r="D20" s="2"/>
      <c r="H20" s="8"/>
      <c r="I20" s="5"/>
      <c r="K20" s="4"/>
      <c r="L20" s="4"/>
      <c r="M20" s="4"/>
      <c r="N20" s="4"/>
      <c r="O20" s="4"/>
      <c r="P20" s="4"/>
      <c r="Q20" s="4"/>
      <c r="U20" s="2"/>
      <c r="V20" s="2"/>
      <c r="W20" s="6"/>
      <c r="X20" s="6"/>
    </row>
    <row r="21" spans="1:30" x14ac:dyDescent="0.45">
      <c r="D21" s="2"/>
      <c r="G21" s="5"/>
      <c r="H21" s="8"/>
      <c r="I21" s="5"/>
      <c r="K21" s="4"/>
      <c r="L21" s="4"/>
      <c r="M21" s="4"/>
      <c r="N21" s="4"/>
      <c r="O21" s="4"/>
      <c r="P21" s="4"/>
      <c r="Q21" s="4"/>
      <c r="R21" s="4"/>
      <c r="U21" s="2"/>
      <c r="V21" s="2"/>
      <c r="W21" s="6"/>
      <c r="X21" s="6"/>
      <c r="Y21" s="2"/>
    </row>
    <row r="22" spans="1:30" x14ac:dyDescent="0.45">
      <c r="D22" s="2"/>
      <c r="H22" s="8"/>
      <c r="I22" s="5"/>
      <c r="K22" s="4"/>
      <c r="L22" s="4"/>
      <c r="M22" s="4"/>
      <c r="N22" s="4"/>
      <c r="O22" s="4"/>
      <c r="P22" s="4"/>
      <c r="Q22" s="4"/>
      <c r="W22" s="6"/>
      <c r="X22" s="6"/>
    </row>
    <row r="23" spans="1:30" x14ac:dyDescent="0.45">
      <c r="D23" s="2"/>
      <c r="H23" s="8"/>
      <c r="I23" s="5"/>
      <c r="K23" s="4"/>
      <c r="L23" s="4"/>
      <c r="M23" s="4"/>
      <c r="N23" s="4"/>
      <c r="O23" s="4"/>
      <c r="P23" s="4"/>
      <c r="Q23" s="4"/>
      <c r="W23" s="6"/>
      <c r="X23" s="6"/>
    </row>
    <row r="24" spans="1:30" x14ac:dyDescent="0.45">
      <c r="D24" s="2"/>
      <c r="H24" s="8"/>
      <c r="I24" s="5"/>
      <c r="K24" s="4"/>
      <c r="L24" s="4"/>
      <c r="M24" s="4"/>
      <c r="N24" s="4"/>
      <c r="O24" s="4"/>
      <c r="P24" s="4"/>
      <c r="Q24" s="4"/>
      <c r="W24" s="6"/>
      <c r="X24" s="6"/>
    </row>
  </sheetData>
  <conditionalFormatting sqref="B2:B19">
    <cfRule type="expression" dxfId="3" priority="8">
      <formula xml:space="preserve"> (A2 ="N")</formula>
    </cfRule>
  </conditionalFormatting>
  <conditionalFormatting sqref="C2:C19">
    <cfRule type="expression" dxfId="2" priority="7">
      <formula xml:space="preserve"> (A2 = "N")</formula>
    </cfRule>
  </conditionalFormatting>
  <pageMargins left="0.25" right="0.25" top="0.75" bottom="0.75" header="0.3" footer="0.3"/>
  <pageSetup scale="6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18</xdr:col>
                    <xdr:colOff>19050</xdr:colOff>
                    <xdr:row>14</xdr:row>
                    <xdr:rowOff>171450</xdr:rowOff>
                  </from>
                  <to>
                    <xdr:col>18</xdr:col>
                    <xdr:colOff>781050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Drop Down 4">
              <controlPr defaultSize="0" autoLine="0" autoPict="0">
                <anchor moveWithCells="1">
                  <from>
                    <xdr:col>18</xdr:col>
                    <xdr:colOff>9525</xdr:colOff>
                    <xdr:row>12</xdr:row>
                    <xdr:rowOff>180975</xdr:rowOff>
                  </from>
                  <to>
                    <xdr:col>18</xdr:col>
                    <xdr:colOff>771525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6" name="Drop Down 8">
              <controlPr defaultSize="0" autoLine="0" autoPict="0">
                <anchor moveWithCells="1">
                  <from>
                    <xdr:col>20</xdr:col>
                    <xdr:colOff>9525</xdr:colOff>
                    <xdr:row>12</xdr:row>
                    <xdr:rowOff>180975</xdr:rowOff>
                  </from>
                  <to>
                    <xdr:col>20</xdr:col>
                    <xdr:colOff>771525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7" name="Drop Down 9">
              <controlPr defaultSize="0" autoLine="0" autoPict="0">
                <anchor moveWithCells="1">
                  <from>
                    <xdr:col>19</xdr:col>
                    <xdr:colOff>0</xdr:colOff>
                    <xdr:row>14</xdr:row>
                    <xdr:rowOff>171450</xdr:rowOff>
                  </from>
                  <to>
                    <xdr:col>20</xdr:col>
                    <xdr:colOff>762000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8" name="Drop Down 10">
              <controlPr defaultSize="0" autoLine="0" autoPict="0">
                <anchor moveWithCells="1">
                  <from>
                    <xdr:col>18</xdr:col>
                    <xdr:colOff>9525</xdr:colOff>
                    <xdr:row>13</xdr:row>
                    <xdr:rowOff>180975</xdr:rowOff>
                  </from>
                  <to>
                    <xdr:col>18</xdr:col>
                    <xdr:colOff>771525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9" name="Drop Down 11">
              <controlPr defaultSize="0" autoLine="0" autoPict="0">
                <anchor moveWithCells="1">
                  <from>
                    <xdr:col>20</xdr:col>
                    <xdr:colOff>9525</xdr:colOff>
                    <xdr:row>13</xdr:row>
                    <xdr:rowOff>180975</xdr:rowOff>
                  </from>
                  <to>
                    <xdr:col>20</xdr:col>
                    <xdr:colOff>771525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0" name="Drop Down 13">
              <controlPr defaultSize="0" autoLine="0" autoPict="0">
                <anchor moveWithCells="1">
                  <from>
                    <xdr:col>19</xdr:col>
                    <xdr:colOff>0</xdr:colOff>
                    <xdr:row>15</xdr:row>
                    <xdr:rowOff>171450</xdr:rowOff>
                  </from>
                  <to>
                    <xdr:col>20</xdr:col>
                    <xdr:colOff>762000</xdr:colOff>
                    <xdr:row>16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03AD6DB-679B-4282-B4E4-A8A512098798}">
            <xm:f>COUNTIF(Allergies!$A$4:$A$24, B4:B19)</xm:f>
            <x14:dxf>
              <font>
                <u val="double"/>
                <color rgb="FFFF0000"/>
              </font>
            </x14:dxf>
          </x14:cfRule>
          <xm:sqref>B4:B19</xm:sqref>
        </x14:conditionalFormatting>
        <x14:conditionalFormatting xmlns:xm="http://schemas.microsoft.com/office/excel/2006/main">
          <x14:cfRule type="expression" priority="1" id="{162F2E8C-C8D1-4590-B0A7-8D2398A58F56}">
            <xm:f>COUNTIF(Allergies!$B$4:$B$19, C4:C19)</xm:f>
            <x14:dxf>
              <font>
                <u val="double"/>
                <color rgb="FFFF0000"/>
              </font>
            </x14:dxf>
          </x14:cfRule>
          <xm:sqref>C4:C19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F18"/>
  <sheetViews>
    <sheetView showGridLines="0" workbookViewId="0">
      <selection activeCell="D1" sqref="D1"/>
    </sheetView>
  </sheetViews>
  <sheetFormatPr defaultRowHeight="14.25" x14ac:dyDescent="0.45"/>
  <cols>
    <col min="1" max="1" width="31.73046875" customWidth="1"/>
    <col min="2" max="2" width="20" customWidth="1"/>
    <col min="3" max="3" width="17" customWidth="1"/>
    <col min="4" max="4" width="15.73046875" customWidth="1"/>
    <col min="5" max="5" width="11.265625" customWidth="1"/>
    <col min="6" max="6" width="32.1328125" customWidth="1"/>
    <col min="7" max="7" width="12.86328125" customWidth="1"/>
  </cols>
  <sheetData>
    <row r="1" spans="1:6" x14ac:dyDescent="0.45">
      <c r="B1" t="str">
        <f>'Personal Information'!E2</f>
        <v>Jane</v>
      </c>
      <c r="C1" t="str">
        <f>'Personal Information'!C2</f>
        <v>Sample</v>
      </c>
    </row>
    <row r="2" spans="1:6" x14ac:dyDescent="0.45">
      <c r="B2" s="1" t="s">
        <v>25</v>
      </c>
    </row>
    <row r="3" spans="1:6" x14ac:dyDescent="0.45">
      <c r="A3" t="s">
        <v>50</v>
      </c>
      <c r="B3" s="13" t="s">
        <v>90</v>
      </c>
      <c r="C3" t="s">
        <v>26</v>
      </c>
      <c r="D3" t="s">
        <v>28</v>
      </c>
      <c r="E3" t="s">
        <v>27</v>
      </c>
      <c r="F3" t="s">
        <v>15</v>
      </c>
    </row>
    <row r="4" spans="1:6" x14ac:dyDescent="0.45">
      <c r="A4" s="2" t="s">
        <v>72</v>
      </c>
      <c r="B4" s="19" t="s">
        <v>91</v>
      </c>
      <c r="C4" s="2" t="s">
        <v>73</v>
      </c>
      <c r="D4" s="2" t="s">
        <v>74</v>
      </c>
      <c r="E4" s="18">
        <v>43101</v>
      </c>
    </row>
    <row r="5" spans="1:6" x14ac:dyDescent="0.45">
      <c r="A5" s="2" t="s">
        <v>99</v>
      </c>
      <c r="B5" s="19" t="s">
        <v>100</v>
      </c>
      <c r="C5" s="2" t="s">
        <v>101</v>
      </c>
      <c r="D5" s="2" t="s">
        <v>95</v>
      </c>
      <c r="E5" s="18"/>
    </row>
    <row r="6" spans="1:6" x14ac:dyDescent="0.45">
      <c r="A6" s="2" t="s">
        <v>116</v>
      </c>
      <c r="B6" s="19" t="s">
        <v>103</v>
      </c>
      <c r="C6" s="2" t="s">
        <v>104</v>
      </c>
      <c r="D6" s="2" t="s">
        <v>96</v>
      </c>
      <c r="E6" s="18"/>
      <c r="F6" t="s">
        <v>114</v>
      </c>
    </row>
    <row r="7" spans="1:6" x14ac:dyDescent="0.45">
      <c r="A7" s="2"/>
      <c r="B7" s="19"/>
      <c r="C7" s="2"/>
      <c r="D7" s="2"/>
      <c r="E7" s="18"/>
    </row>
    <row r="8" spans="1:6" x14ac:dyDescent="0.45">
      <c r="A8" s="2"/>
      <c r="B8" s="19"/>
      <c r="C8" s="2"/>
      <c r="D8" s="2"/>
      <c r="E8" s="2"/>
    </row>
    <row r="9" spans="1:6" x14ac:dyDescent="0.45">
      <c r="A9" s="2"/>
      <c r="B9" s="19"/>
      <c r="C9" s="2"/>
      <c r="D9" s="2"/>
      <c r="E9" s="2"/>
    </row>
    <row r="10" spans="1:6" x14ac:dyDescent="0.45">
      <c r="A10" s="2"/>
      <c r="B10" s="19"/>
      <c r="C10" s="2"/>
      <c r="D10" s="2"/>
      <c r="E10" s="2"/>
    </row>
    <row r="11" spans="1:6" x14ac:dyDescent="0.45">
      <c r="A11" s="2"/>
      <c r="B11" s="19"/>
      <c r="C11" s="2"/>
      <c r="D11" s="2"/>
      <c r="E11" s="2"/>
    </row>
    <row r="12" spans="1:6" x14ac:dyDescent="0.45">
      <c r="A12" s="2"/>
      <c r="B12" s="19"/>
      <c r="C12" s="2"/>
      <c r="D12" s="2"/>
      <c r="E12" s="2"/>
    </row>
    <row r="13" spans="1:6" x14ac:dyDescent="0.45">
      <c r="A13" s="2"/>
      <c r="B13" s="19"/>
      <c r="C13" s="2"/>
      <c r="D13" s="2"/>
      <c r="E13" s="2"/>
    </row>
    <row r="14" spans="1:6" x14ac:dyDescent="0.45">
      <c r="A14" s="2"/>
      <c r="B14" s="19"/>
      <c r="C14" s="2"/>
      <c r="D14" s="2"/>
      <c r="E14" s="2"/>
    </row>
    <row r="15" spans="1:6" x14ac:dyDescent="0.45">
      <c r="B15" s="13"/>
      <c r="C15" s="2"/>
      <c r="D15" s="2"/>
      <c r="E15" s="2"/>
    </row>
    <row r="16" spans="1:6" x14ac:dyDescent="0.45">
      <c r="D16" s="2"/>
      <c r="E16" s="2"/>
    </row>
    <row r="17" spans="5:5" x14ac:dyDescent="0.45">
      <c r="E17" s="2"/>
    </row>
    <row r="18" spans="5:5" x14ac:dyDescent="0.45">
      <c r="E18" s="2"/>
    </row>
  </sheetData>
  <pageMargins left="0.7" right="0.7" top="0.75" bottom="0.75" header="0.3" footer="0.3"/>
  <pageSetup scale="7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F8"/>
  <sheetViews>
    <sheetView showGridLines="0" workbookViewId="0">
      <selection activeCell="D1" sqref="D1"/>
    </sheetView>
  </sheetViews>
  <sheetFormatPr defaultRowHeight="14.25" x14ac:dyDescent="0.45"/>
  <cols>
    <col min="1" max="1" width="17" customWidth="1"/>
    <col min="2" max="2" width="16.73046875" customWidth="1"/>
    <col min="3" max="3" width="14.265625" customWidth="1"/>
    <col min="4" max="4" width="15.86328125" customWidth="1"/>
    <col min="5" max="5" width="13.59765625" customWidth="1"/>
    <col min="6" max="6" width="13.3984375" customWidth="1"/>
    <col min="7" max="7" width="10.73046875" customWidth="1"/>
  </cols>
  <sheetData>
    <row r="1" spans="1:6" x14ac:dyDescent="0.45">
      <c r="B1" t="str">
        <f>'Personal Information'!E2</f>
        <v>Jane</v>
      </c>
      <c r="C1" t="str">
        <f>'Personal Information'!C2</f>
        <v>Sample</v>
      </c>
    </row>
    <row r="2" spans="1:6" x14ac:dyDescent="0.45">
      <c r="B2" s="1" t="s">
        <v>29</v>
      </c>
    </row>
    <row r="3" spans="1:6" x14ac:dyDescent="0.45">
      <c r="A3" t="s">
        <v>30</v>
      </c>
      <c r="B3" t="s">
        <v>79</v>
      </c>
      <c r="C3" t="s">
        <v>33</v>
      </c>
      <c r="D3" t="s">
        <v>32</v>
      </c>
      <c r="E3" t="s">
        <v>24</v>
      </c>
      <c r="F3" t="s">
        <v>31</v>
      </c>
    </row>
    <row r="4" spans="1:6" x14ac:dyDescent="0.45">
      <c r="A4" t="s">
        <v>75</v>
      </c>
      <c r="B4" t="s">
        <v>76</v>
      </c>
      <c r="C4" t="s">
        <v>77</v>
      </c>
      <c r="D4" s="2" t="s">
        <v>78</v>
      </c>
      <c r="E4" s="2"/>
      <c r="F4" s="2"/>
    </row>
    <row r="5" spans="1:6" x14ac:dyDescent="0.45">
      <c r="A5" t="s">
        <v>34</v>
      </c>
      <c r="B5" t="s">
        <v>70</v>
      </c>
      <c r="C5" t="s">
        <v>35</v>
      </c>
      <c r="D5" s="2" t="s">
        <v>36</v>
      </c>
      <c r="E5" s="2"/>
      <c r="F5" s="2"/>
    </row>
    <row r="6" spans="1:6" x14ac:dyDescent="0.45">
      <c r="A6" t="s">
        <v>85</v>
      </c>
      <c r="B6" t="s">
        <v>70</v>
      </c>
      <c r="C6" t="s">
        <v>71</v>
      </c>
      <c r="D6" s="2" t="s">
        <v>84</v>
      </c>
      <c r="E6" s="2"/>
      <c r="F6" s="2"/>
    </row>
    <row r="7" spans="1:6" x14ac:dyDescent="0.45">
      <c r="A7" t="s">
        <v>83</v>
      </c>
      <c r="B7" t="s">
        <v>70</v>
      </c>
      <c r="C7" t="s">
        <v>35</v>
      </c>
      <c r="D7" s="2" t="s">
        <v>84</v>
      </c>
      <c r="E7" s="2">
        <v>3335551212</v>
      </c>
      <c r="F7" s="2">
        <v>3335551213</v>
      </c>
    </row>
    <row r="8" spans="1:6" x14ac:dyDescent="0.45">
      <c r="D8" s="2"/>
      <c r="E8" s="2"/>
      <c r="F8" s="2"/>
    </row>
  </sheetData>
  <pageMargins left="0.7" right="0.7" top="0.75" bottom="0.75" header="0.3" footer="0.3"/>
  <pageSetup scale="9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7"/>
  <sheetViews>
    <sheetView showGridLines="0" workbookViewId="0">
      <selection activeCell="B1" sqref="B1:C1"/>
    </sheetView>
  </sheetViews>
  <sheetFormatPr defaultRowHeight="14.25" x14ac:dyDescent="0.45"/>
  <cols>
    <col min="1" max="1" width="14.1328125" customWidth="1"/>
    <col min="2" max="2" width="35.86328125" customWidth="1"/>
    <col min="3" max="3" width="17.3984375" customWidth="1"/>
    <col min="4" max="4" width="13" customWidth="1"/>
    <col min="5" max="5" width="22.86328125" customWidth="1"/>
    <col min="6" max="6" width="23.1328125" customWidth="1"/>
    <col min="7" max="7" width="15.73046875" customWidth="1"/>
  </cols>
  <sheetData>
    <row r="1" spans="1:7" x14ac:dyDescent="0.45">
      <c r="B1" t="str">
        <f>'Personal Information'!E2</f>
        <v>Jane</v>
      </c>
      <c r="C1" t="str">
        <f>'Personal Information'!C2</f>
        <v>Sample</v>
      </c>
    </row>
    <row r="2" spans="1:7" x14ac:dyDescent="0.45">
      <c r="B2" s="1" t="s">
        <v>37</v>
      </c>
    </row>
    <row r="3" spans="1:7" x14ac:dyDescent="0.45">
      <c r="A3" t="s">
        <v>18</v>
      </c>
      <c r="B3" t="s">
        <v>38</v>
      </c>
      <c r="C3" t="s">
        <v>24</v>
      </c>
      <c r="D3" t="s">
        <v>31</v>
      </c>
      <c r="E3" t="s">
        <v>39</v>
      </c>
      <c r="F3" t="s">
        <v>40</v>
      </c>
      <c r="G3" t="s">
        <v>81</v>
      </c>
    </row>
    <row r="4" spans="1:7" x14ac:dyDescent="0.45">
      <c r="A4" t="s">
        <v>62</v>
      </c>
    </row>
    <row r="5" spans="1:7" x14ac:dyDescent="0.45">
      <c r="A5" t="s">
        <v>61</v>
      </c>
    </row>
    <row r="6" spans="1:7" x14ac:dyDescent="0.45">
      <c r="A6" t="s">
        <v>63</v>
      </c>
    </row>
    <row r="7" spans="1:7" x14ac:dyDescent="0.45">
      <c r="A7" t="s">
        <v>94</v>
      </c>
    </row>
  </sheetData>
  <pageMargins left="0.7" right="0.7" top="0.75" bottom="0.75" header="0.3" footer="0.3"/>
  <pageSetup scale="86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M20" sqref="M20"/>
    </sheetView>
  </sheetViews>
  <sheetFormatPr defaultRowHeight="14.25" x14ac:dyDescent="0.4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Personal Information</vt:lpstr>
      <vt:lpstr>Medications</vt:lpstr>
      <vt:lpstr>Allergies</vt:lpstr>
      <vt:lpstr>Prescribers</vt:lpstr>
      <vt:lpstr>Pharmacies</vt:lpstr>
      <vt:lpstr>Weekly View</vt:lpstr>
      <vt:lpstr>prescriberlastname</vt:lpstr>
    </vt:vector>
  </TitlesOfParts>
  <Company>Trinity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Weiss</dc:creator>
  <cp:lastModifiedBy>Carlos Weiss</cp:lastModifiedBy>
  <cp:lastPrinted>2018-09-03T18:03:26Z</cp:lastPrinted>
  <dcterms:created xsi:type="dcterms:W3CDTF">2018-09-02T22:33:53Z</dcterms:created>
  <dcterms:modified xsi:type="dcterms:W3CDTF">2018-09-08T13:24:26Z</dcterms:modified>
</cp:coreProperties>
</file>